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lipponi\Documents\TRASPARENZA E OBIETTIVI\pubblicazioni 2023\"/>
    </mc:Choice>
  </mc:AlternateContent>
  <xr:revisionPtr revIDLastSave="0" documentId="13_ncr:1_{C508EF03-876D-4284-B275-25BAAF645F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J19" i="1"/>
  <c r="I19" i="1"/>
  <c r="B15" i="1"/>
  <c r="B9" i="1"/>
</calcChain>
</file>

<file path=xl/sharedStrings.xml><?xml version="1.0" encoding="utf-8"?>
<sst xmlns="http://schemas.openxmlformats.org/spreadsheetml/2006/main" count="246" uniqueCount="50">
  <si>
    <t>di cui:</t>
  </si>
  <si>
    <t>Produttività individuale:</t>
  </si>
  <si>
    <t>stanziato</t>
  </si>
  <si>
    <t>distribuito</t>
  </si>
  <si>
    <t>Numero dipendenti destinatari</t>
  </si>
  <si>
    <t>quota individuale media prod. Individuale</t>
  </si>
  <si>
    <t>Produttività collettiva:</t>
  </si>
  <si>
    <t>quota individuale media prod. collettiva</t>
  </si>
  <si>
    <t>DIREZIONE AMMINISTRATIVA</t>
  </si>
  <si>
    <t>D</t>
  </si>
  <si>
    <t>DIREZIONE GENERALE</t>
  </si>
  <si>
    <t>C</t>
  </si>
  <si>
    <t>DIREZIONE SANITARIA</t>
  </si>
  <si>
    <t>B</t>
  </si>
  <si>
    <t>BS</t>
  </si>
  <si>
    <t>DS</t>
  </si>
  <si>
    <t>MEDICINA DEL LAVORO</t>
  </si>
  <si>
    <t>U.O.C. ACCREDITAMENTO E VIGILANZA</t>
  </si>
  <si>
    <t>U.O.C. ACQUISIZIONE E GESTIONE BENI E SERVIZI (PROVVEDITORATO)</t>
  </si>
  <si>
    <t>U.O.C. CONTABILITA E BILANCIO</t>
  </si>
  <si>
    <t>U.O.C. COORDINAMENTO AMMINISTRATIVO SUES</t>
  </si>
  <si>
    <t>U.O.C. CORES LAZIO NORD</t>
  </si>
  <si>
    <t>U.O.C. CORES LAZIO SUD</t>
  </si>
  <si>
    <t>A</t>
  </si>
  <si>
    <t>U.O.C. CORES ROMA - AREA METROPOLITANA</t>
  </si>
  <si>
    <t>U.O.C. DIREZIONE MEDICA ORGANIZZATIVA</t>
  </si>
  <si>
    <t>U.O.C. FORMAZIONE E RICERCA</t>
  </si>
  <si>
    <t>U.O.C. GOVERNO RISORSE UMANE</t>
  </si>
  <si>
    <t>U.O.C. INFORMATION AND COMMUNICATION TECHNOLOGY</t>
  </si>
  <si>
    <t>U.O.C. MAXIEMERGENZE</t>
  </si>
  <si>
    <t>U.O.C. PATRIMONIO E GETSIONE RISORSE IMMOBILIARI E TECNOLOGICHE (TECNICA)</t>
  </si>
  <si>
    <t>U.O.C. SERVIZIO INFERMIERISTICO E TECNICO AZIENDALE</t>
  </si>
  <si>
    <t>U.O.C. SUES ELISOCCORSO</t>
  </si>
  <si>
    <t>U.O.C. TERRITORIALE 1</t>
  </si>
  <si>
    <t>U.O.C. TERRITORIALE 2</t>
  </si>
  <si>
    <t>U.O.C. TRASPORTO SECONDARIO</t>
  </si>
  <si>
    <t>U.O.D. AFFARI GENERALI</t>
  </si>
  <si>
    <t>C-D</t>
  </si>
  <si>
    <t>U.O.D. CENTRALE D'ASCOLTO DI CONTINUITÀ ASSISTENZIALE</t>
  </si>
  <si>
    <t>U.O.D. TRASPORTI CONNESSI A ATTIVITÀ TRAPIANTOLOGICHE</t>
  </si>
  <si>
    <t>U.O.S. AFFARI LEGALI E CONTENZIOSO</t>
  </si>
  <si>
    <t>U.O.S. PREVENZIONE E GESTIONE SICUREZZA SUL LAVORO</t>
  </si>
  <si>
    <t>U.O.S. RISK MANAGEMENT</t>
  </si>
  <si>
    <t>URP E UFFICIO STAMPA</t>
  </si>
  <si>
    <t>Organico struttura per prod. Individuale</t>
  </si>
  <si>
    <t>Totale per categoria prod. Individuale</t>
  </si>
  <si>
    <t>Struttura/ Codice cate</t>
  </si>
  <si>
    <t>Percentuale prod. Indi. attribuita rispetto al fondo totale produttività individuale</t>
  </si>
  <si>
    <t>Percentuale prod. Coll. attribuita rispetto al fondo totale produttività collettiva</t>
  </si>
  <si>
    <t>Fondo produttività comparto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</si>
</sst>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workbookViewId="0">
      <selection activeCell="A7" sqref="A7"/>
    </sheetView>
  </sheetViews>
  <sheetFormatPr defaultRowHeight="14.4" x14ac:dyDescent="0.3"/>
  <cols>
    <col min="1" max="1" width="72.44140625" bestFit="1" customWidth="1"/>
    <col min="2" max="3" width="33.6640625" bestFit="1" customWidth="1"/>
    <col min="4" max="4" width="32" style="1" bestFit="1" customWidth="1"/>
    <col min="5" max="5" width="72.44140625" bestFit="1" customWidth="1"/>
    <col min="8" max="8" width="72.44140625" bestFit="1" customWidth="1"/>
    <col min="9" max="10" width="33.6640625" bestFit="1" customWidth="1"/>
    <col min="11" max="11" width="32" style="1" bestFit="1" customWidth="1"/>
    <col min="12" max="12" width="14.21875" customWidth="1"/>
    <col min="13" max="13" width="15.5546875" customWidth="1"/>
  </cols>
  <sheetData>
    <row r="1" spans="1:5" x14ac:dyDescent="0.3">
      <c r="A1" t="s">
        <v>49</v>
      </c>
      <c r="B1" s="1">
        <v>2210000</v>
      </c>
    </row>
    <row r="2" spans="1:5" x14ac:dyDescent="0.3">
      <c r="B2" s="1"/>
    </row>
    <row r="3" spans="1:5" x14ac:dyDescent="0.3">
      <c r="A3" t="s">
        <v>0</v>
      </c>
      <c r="B3" s="1"/>
    </row>
    <row r="4" spans="1:5" x14ac:dyDescent="0.3">
      <c r="B4" s="1"/>
    </row>
    <row r="5" spans="1:5" x14ac:dyDescent="0.3">
      <c r="A5" t="s">
        <v>1</v>
      </c>
      <c r="B5" s="1">
        <v>441999.99999999988</v>
      </c>
    </row>
    <row r="6" spans="1:5" x14ac:dyDescent="0.3">
      <c r="A6" t="s">
        <v>2</v>
      </c>
      <c r="B6" s="1">
        <v>441999.99999999988</v>
      </c>
    </row>
    <row r="7" spans="1:5" x14ac:dyDescent="0.3">
      <c r="A7" t="s">
        <v>3</v>
      </c>
      <c r="B7" s="1">
        <v>441999.99999999988</v>
      </c>
    </row>
    <row r="8" spans="1:5" x14ac:dyDescent="0.3">
      <c r="A8" t="s">
        <v>4</v>
      </c>
      <c r="B8" s="2">
        <v>2206</v>
      </c>
    </row>
    <row r="9" spans="1:5" x14ac:dyDescent="0.3">
      <c r="A9" t="s">
        <v>5</v>
      </c>
      <c r="B9" s="1">
        <f>B7/B8</f>
        <v>200.36264732547593</v>
      </c>
    </row>
    <row r="10" spans="1:5" x14ac:dyDescent="0.3">
      <c r="B10" s="1"/>
    </row>
    <row r="11" spans="1:5" x14ac:dyDescent="0.3">
      <c r="A11" t="s">
        <v>6</v>
      </c>
      <c r="B11" s="1">
        <v>1768000</v>
      </c>
    </row>
    <row r="12" spans="1:5" x14ac:dyDescent="0.3">
      <c r="A12" t="s">
        <v>2</v>
      </c>
      <c r="B12" s="1">
        <v>1768000</v>
      </c>
      <c r="E12" s="1"/>
    </row>
    <row r="13" spans="1:5" x14ac:dyDescent="0.3">
      <c r="A13" t="s">
        <v>3</v>
      </c>
      <c r="B13" s="1">
        <v>1768000</v>
      </c>
    </row>
    <row r="14" spans="1:5" x14ac:dyDescent="0.3">
      <c r="A14" t="s">
        <v>4</v>
      </c>
      <c r="B14" s="2">
        <v>2206</v>
      </c>
    </row>
    <row r="15" spans="1:5" x14ac:dyDescent="0.3">
      <c r="A15" t="s">
        <v>7</v>
      </c>
      <c r="B15" s="1">
        <f>B13/B14</f>
        <v>801.45058930190385</v>
      </c>
    </row>
    <row r="18" spans="1:11" ht="43.2" x14ac:dyDescent="0.3">
      <c r="A18" t="s">
        <v>46</v>
      </c>
      <c r="B18" t="s">
        <v>44</v>
      </c>
      <c r="C18" t="s">
        <v>44</v>
      </c>
      <c r="D18" s="1" t="s">
        <v>45</v>
      </c>
      <c r="E18" t="s">
        <v>46</v>
      </c>
      <c r="F18" t="s">
        <v>44</v>
      </c>
      <c r="G18" t="s">
        <v>44</v>
      </c>
      <c r="H18" s="1" t="s">
        <v>45</v>
      </c>
      <c r="I18" s="3" t="s">
        <v>47</v>
      </c>
      <c r="J18" s="3" t="s">
        <v>48</v>
      </c>
      <c r="K18"/>
    </row>
    <row r="19" spans="1:11" x14ac:dyDescent="0.3">
      <c r="A19" t="s">
        <v>8</v>
      </c>
      <c r="B19" t="s">
        <v>9</v>
      </c>
      <c r="C19">
        <v>3</v>
      </c>
      <c r="D19" s="1">
        <v>434.38248316124623</v>
      </c>
      <c r="E19" t="s">
        <v>8</v>
      </c>
      <c r="F19" t="s">
        <v>9</v>
      </c>
      <c r="G19">
        <v>3</v>
      </c>
      <c r="H19" s="1">
        <v>1737.5299326449849</v>
      </c>
      <c r="I19" s="1">
        <f>D19*100/$B$7</f>
        <v>9.8276579900734462E-2</v>
      </c>
      <c r="J19" s="1">
        <f>H19*100/$B$13</f>
        <v>9.8276579900734434E-2</v>
      </c>
      <c r="K19"/>
    </row>
    <row r="20" spans="1:11" x14ac:dyDescent="0.3">
      <c r="A20" t="s">
        <v>10</v>
      </c>
      <c r="B20" t="s">
        <v>11</v>
      </c>
      <c r="C20">
        <v>2</v>
      </c>
      <c r="D20" s="1">
        <v>452.23930575254059</v>
      </c>
      <c r="E20" t="s">
        <v>10</v>
      </c>
      <c r="F20" t="s">
        <v>11</v>
      </c>
      <c r="G20">
        <v>2</v>
      </c>
      <c r="H20" s="1">
        <v>1808.9572230101624</v>
      </c>
      <c r="I20" s="1">
        <f t="shared" ref="I20:I83" si="0">D20*100/$B$7</f>
        <v>0.10231658501188703</v>
      </c>
      <c r="J20" s="1">
        <f t="shared" ref="J20:J83" si="1">H20*100/$B$13</f>
        <v>0.10231658501188702</v>
      </c>
      <c r="K20"/>
    </row>
    <row r="21" spans="1:11" x14ac:dyDescent="0.3">
      <c r="B21" t="s">
        <v>9</v>
      </c>
      <c r="C21">
        <v>2</v>
      </c>
      <c r="D21" s="1">
        <v>417.81490458932711</v>
      </c>
      <c r="F21" t="s">
        <v>9</v>
      </c>
      <c r="G21">
        <v>2</v>
      </c>
      <c r="H21" s="1">
        <v>1671.2596183573085</v>
      </c>
      <c r="I21" s="1">
        <f t="shared" si="0"/>
        <v>9.4528258956861372E-2</v>
      </c>
      <c r="J21" s="1">
        <f t="shared" si="1"/>
        <v>9.4528258956861344E-2</v>
      </c>
      <c r="K21"/>
    </row>
    <row r="22" spans="1:11" x14ac:dyDescent="0.3">
      <c r="A22" t="s">
        <v>12</v>
      </c>
      <c r="B22" t="s">
        <v>13</v>
      </c>
      <c r="C22">
        <v>5</v>
      </c>
      <c r="D22" s="1">
        <v>189.71453726410257</v>
      </c>
      <c r="E22" t="s">
        <v>12</v>
      </c>
      <c r="F22" t="s">
        <v>13</v>
      </c>
      <c r="G22">
        <v>5</v>
      </c>
      <c r="H22" s="1">
        <v>751.85768136127149</v>
      </c>
      <c r="I22" s="1">
        <f t="shared" si="0"/>
        <v>4.2921841009977972E-2</v>
      </c>
      <c r="J22" s="1">
        <f t="shared" si="1"/>
        <v>4.2525886954823053E-2</v>
      </c>
      <c r="K22"/>
    </row>
    <row r="23" spans="1:11" x14ac:dyDescent="0.3">
      <c r="B23" t="s">
        <v>14</v>
      </c>
      <c r="C23">
        <v>19</v>
      </c>
      <c r="D23" s="1">
        <v>849.90597282606257</v>
      </c>
      <c r="F23" t="s">
        <v>14</v>
      </c>
      <c r="G23">
        <v>19</v>
      </c>
      <c r="H23" s="1">
        <v>3409.3095301344133</v>
      </c>
      <c r="I23" s="1">
        <f t="shared" si="0"/>
        <v>0.1922864191914169</v>
      </c>
      <c r="J23" s="1">
        <f t="shared" si="1"/>
        <v>0.19283424944199171</v>
      </c>
      <c r="K23"/>
    </row>
    <row r="24" spans="1:11" x14ac:dyDescent="0.3">
      <c r="B24" t="s">
        <v>11</v>
      </c>
      <c r="C24">
        <v>16</v>
      </c>
      <c r="D24" s="1">
        <v>854.06012465353479</v>
      </c>
      <c r="F24" t="s">
        <v>11</v>
      </c>
      <c r="G24">
        <v>16</v>
      </c>
      <c r="H24" s="1">
        <v>3402.2541901482678</v>
      </c>
      <c r="I24" s="1">
        <f t="shared" si="0"/>
        <v>0.19322627254604863</v>
      </c>
      <c r="J24" s="1">
        <f t="shared" si="1"/>
        <v>0.19243519175046764</v>
      </c>
      <c r="K24"/>
    </row>
    <row r="25" spans="1:11" x14ac:dyDescent="0.3">
      <c r="B25" t="s">
        <v>9</v>
      </c>
      <c r="C25">
        <v>10</v>
      </c>
      <c r="D25" s="1">
        <v>617.33542494087089</v>
      </c>
      <c r="F25" t="s">
        <v>9</v>
      </c>
      <c r="G25">
        <v>10</v>
      </c>
      <c r="H25" s="1">
        <v>2500.8927634432816</v>
      </c>
      <c r="I25" s="1">
        <f t="shared" si="0"/>
        <v>0.13966864817666766</v>
      </c>
      <c r="J25" s="1">
        <f t="shared" si="1"/>
        <v>0.14145321060199556</v>
      </c>
      <c r="K25"/>
    </row>
    <row r="26" spans="1:11" x14ac:dyDescent="0.3">
      <c r="B26" t="s">
        <v>15</v>
      </c>
      <c r="C26">
        <v>1</v>
      </c>
      <c r="D26" s="1">
        <v>272.61945547326371</v>
      </c>
      <c r="F26" t="s">
        <v>15</v>
      </c>
      <c r="G26">
        <v>1</v>
      </c>
      <c r="H26" s="1">
        <v>1070.2278955441075</v>
      </c>
      <c r="I26" s="1">
        <f t="shared" si="0"/>
        <v>6.1678609835580038E-2</v>
      </c>
      <c r="J26" s="1">
        <f t="shared" si="1"/>
        <v>6.0533252010413319E-2</v>
      </c>
      <c r="K26"/>
    </row>
    <row r="27" spans="1:11" x14ac:dyDescent="0.3">
      <c r="A27" t="s">
        <v>16</v>
      </c>
      <c r="B27" t="s">
        <v>9</v>
      </c>
      <c r="C27">
        <v>2</v>
      </c>
      <c r="D27" s="1">
        <v>453.64694235723852</v>
      </c>
      <c r="E27" t="s">
        <v>16</v>
      </c>
      <c r="F27" t="s">
        <v>9</v>
      </c>
      <c r="G27">
        <v>2</v>
      </c>
      <c r="H27" s="1">
        <v>1814.5877694289538</v>
      </c>
      <c r="I27" s="1">
        <f t="shared" si="0"/>
        <v>0.10263505483195444</v>
      </c>
      <c r="J27" s="1">
        <f t="shared" si="1"/>
        <v>0.1026350548319544</v>
      </c>
      <c r="K27"/>
    </row>
    <row r="28" spans="1:11" x14ac:dyDescent="0.3">
      <c r="A28" t="s">
        <v>17</v>
      </c>
      <c r="B28" t="s">
        <v>13</v>
      </c>
      <c r="C28">
        <v>1</v>
      </c>
      <c r="D28" s="1">
        <v>0</v>
      </c>
      <c r="E28" t="s">
        <v>17</v>
      </c>
      <c r="F28" t="s">
        <v>13</v>
      </c>
      <c r="G28">
        <v>1</v>
      </c>
      <c r="H28" s="1">
        <v>0</v>
      </c>
      <c r="I28" s="1">
        <f t="shared" si="0"/>
        <v>0</v>
      </c>
      <c r="J28" s="1">
        <f t="shared" si="1"/>
        <v>0</v>
      </c>
      <c r="K28"/>
    </row>
    <row r="29" spans="1:11" x14ac:dyDescent="0.3">
      <c r="B29" t="s">
        <v>9</v>
      </c>
      <c r="C29">
        <v>2</v>
      </c>
      <c r="D29" s="1">
        <v>503.47297740821148</v>
      </c>
      <c r="F29" t="s">
        <v>9</v>
      </c>
      <c r="G29">
        <v>2</v>
      </c>
      <c r="H29" s="1">
        <v>2013.8919096328459</v>
      </c>
      <c r="I29" s="1">
        <f t="shared" si="0"/>
        <v>0.11390791344077185</v>
      </c>
      <c r="J29" s="1">
        <f t="shared" si="1"/>
        <v>0.11390791344077182</v>
      </c>
      <c r="K29"/>
    </row>
    <row r="30" spans="1:11" x14ac:dyDescent="0.3">
      <c r="A30" t="s">
        <v>18</v>
      </c>
      <c r="B30" t="s">
        <v>13</v>
      </c>
      <c r="C30">
        <v>1</v>
      </c>
      <c r="D30" s="1">
        <v>252.34127057842716</v>
      </c>
      <c r="E30" t="s">
        <v>18</v>
      </c>
      <c r="F30" t="s">
        <v>13</v>
      </c>
      <c r="G30">
        <v>1</v>
      </c>
      <c r="H30" s="1">
        <v>974.5886391554709</v>
      </c>
      <c r="I30" s="1">
        <f t="shared" si="0"/>
        <v>5.709078519873919E-2</v>
      </c>
      <c r="J30" s="1">
        <f t="shared" si="1"/>
        <v>5.5123791807436137E-2</v>
      </c>
      <c r="K30"/>
    </row>
    <row r="31" spans="1:11" x14ac:dyDescent="0.3">
      <c r="B31" t="s">
        <v>11</v>
      </c>
      <c r="C31">
        <v>4</v>
      </c>
      <c r="D31" s="1">
        <v>467.73721709742858</v>
      </c>
      <c r="F31" t="s">
        <v>11</v>
      </c>
      <c r="G31">
        <v>4</v>
      </c>
      <c r="H31" s="1">
        <v>1854.4750514645432</v>
      </c>
      <c r="I31" s="1">
        <f t="shared" si="0"/>
        <v>0.10582289979579836</v>
      </c>
      <c r="J31" s="1">
        <f t="shared" si="1"/>
        <v>0.10489112282039272</v>
      </c>
      <c r="K31"/>
    </row>
    <row r="32" spans="1:11" x14ac:dyDescent="0.3">
      <c r="B32" t="s">
        <v>9</v>
      </c>
      <c r="C32">
        <v>3</v>
      </c>
      <c r="D32" s="1">
        <v>708.10244384523207</v>
      </c>
      <c r="F32" t="s">
        <v>9</v>
      </c>
      <c r="G32">
        <v>3</v>
      </c>
      <c r="H32" s="1">
        <v>2883.6600354643379</v>
      </c>
      <c r="I32" s="1">
        <f t="shared" si="0"/>
        <v>0.1602041728156634</v>
      </c>
      <c r="J32" s="1">
        <f t="shared" si="1"/>
        <v>0.16310294318237203</v>
      </c>
      <c r="K32"/>
    </row>
    <row r="33" spans="1:11" x14ac:dyDescent="0.3">
      <c r="A33" t="s">
        <v>19</v>
      </c>
      <c r="B33" t="s">
        <v>14</v>
      </c>
      <c r="C33">
        <v>1</v>
      </c>
      <c r="D33" s="1">
        <v>99.956403354866097</v>
      </c>
      <c r="E33" t="s">
        <v>19</v>
      </c>
      <c r="F33" t="s">
        <v>14</v>
      </c>
      <c r="G33">
        <v>1</v>
      </c>
      <c r="H33" s="1">
        <v>391.05031153156199</v>
      </c>
      <c r="I33" s="1">
        <f t="shared" si="0"/>
        <v>2.2614570894766088E-2</v>
      </c>
      <c r="J33" s="1">
        <f t="shared" si="1"/>
        <v>2.2118230290246718E-2</v>
      </c>
      <c r="K33"/>
    </row>
    <row r="34" spans="1:11" x14ac:dyDescent="0.3">
      <c r="B34" t="s">
        <v>11</v>
      </c>
      <c r="C34">
        <v>1</v>
      </c>
      <c r="D34" s="1">
        <v>240.37819369180565</v>
      </c>
      <c r="F34" t="s">
        <v>11</v>
      </c>
      <c r="G34">
        <v>1</v>
      </c>
      <c r="H34" s="1">
        <v>940.4096623490467</v>
      </c>
      <c r="I34" s="1">
        <f t="shared" si="0"/>
        <v>5.4384206717603099E-2</v>
      </c>
      <c r="J34" s="1">
        <f t="shared" si="1"/>
        <v>5.3190591761823912E-2</v>
      </c>
      <c r="K34"/>
    </row>
    <row r="35" spans="1:11" x14ac:dyDescent="0.3">
      <c r="B35" t="s">
        <v>9</v>
      </c>
      <c r="C35">
        <v>4</v>
      </c>
      <c r="D35" s="1">
        <v>963.05400599464804</v>
      </c>
      <c r="F35" t="s">
        <v>9</v>
      </c>
      <c r="G35">
        <v>4</v>
      </c>
      <c r="H35" s="1">
        <v>3882.0944382846706</v>
      </c>
      <c r="I35" s="1">
        <f t="shared" si="0"/>
        <v>0.21788552171824621</v>
      </c>
      <c r="J35" s="1">
        <f t="shared" si="1"/>
        <v>0.21957547727854471</v>
      </c>
      <c r="K35"/>
    </row>
    <row r="36" spans="1:11" x14ac:dyDescent="0.3">
      <c r="A36" t="s">
        <v>20</v>
      </c>
      <c r="B36" t="s">
        <v>13</v>
      </c>
      <c r="C36">
        <v>7</v>
      </c>
      <c r="D36" s="1">
        <v>692.90753648592738</v>
      </c>
      <c r="E36" t="s">
        <v>20</v>
      </c>
      <c r="F36" t="s">
        <v>13</v>
      </c>
      <c r="G36">
        <v>7</v>
      </c>
      <c r="H36" s="1">
        <v>2922.0991435565506</v>
      </c>
      <c r="I36" s="1">
        <f t="shared" si="0"/>
        <v>0.15676641096966687</v>
      </c>
      <c r="J36" s="1">
        <f t="shared" si="1"/>
        <v>0.16527710087989542</v>
      </c>
      <c r="K36"/>
    </row>
    <row r="37" spans="1:11" x14ac:dyDescent="0.3">
      <c r="B37" t="s">
        <v>14</v>
      </c>
      <c r="C37">
        <v>19</v>
      </c>
      <c r="D37" s="1">
        <v>2415.5241493664303</v>
      </c>
      <c r="F37" t="s">
        <v>14</v>
      </c>
      <c r="G37">
        <v>19</v>
      </c>
      <c r="H37" s="1">
        <v>9733.2043858442976</v>
      </c>
      <c r="I37" s="1">
        <f t="shared" si="0"/>
        <v>0.5464986763272468</v>
      </c>
      <c r="J37" s="1">
        <f t="shared" si="1"/>
        <v>0.55052061005906661</v>
      </c>
      <c r="K37"/>
    </row>
    <row r="38" spans="1:11" x14ac:dyDescent="0.3">
      <c r="B38" t="s">
        <v>11</v>
      </c>
      <c r="C38">
        <v>21</v>
      </c>
      <c r="D38" s="1">
        <v>2952.4040097816205</v>
      </c>
      <c r="F38" t="s">
        <v>11</v>
      </c>
      <c r="G38">
        <v>21</v>
      </c>
      <c r="H38" s="1">
        <v>11663.824977003169</v>
      </c>
      <c r="I38" s="1">
        <f t="shared" si="0"/>
        <v>0.66796470809538944</v>
      </c>
      <c r="J38" s="1">
        <f t="shared" si="1"/>
        <v>0.65971860729655929</v>
      </c>
      <c r="K38"/>
    </row>
    <row r="39" spans="1:11" x14ac:dyDescent="0.3">
      <c r="B39" t="s">
        <v>9</v>
      </c>
      <c r="C39">
        <v>5</v>
      </c>
      <c r="D39" s="1">
        <v>918.46361541326496</v>
      </c>
      <c r="F39" t="s">
        <v>9</v>
      </c>
      <c r="G39">
        <v>5</v>
      </c>
      <c r="H39" s="1">
        <v>3598.0687377849572</v>
      </c>
      <c r="I39" s="1">
        <f t="shared" si="0"/>
        <v>0.20779719805729982</v>
      </c>
      <c r="J39" s="1">
        <f t="shared" si="1"/>
        <v>0.20351067521408128</v>
      </c>
      <c r="K39"/>
    </row>
    <row r="40" spans="1:11" x14ac:dyDescent="0.3">
      <c r="A40" t="s">
        <v>21</v>
      </c>
      <c r="B40" t="s">
        <v>11</v>
      </c>
      <c r="C40">
        <v>1</v>
      </c>
      <c r="D40" s="1">
        <v>180.38171438368317</v>
      </c>
      <c r="E40" t="s">
        <v>21</v>
      </c>
      <c r="F40" t="s">
        <v>11</v>
      </c>
      <c r="G40">
        <v>1</v>
      </c>
      <c r="H40" s="1">
        <v>721.5268575347327</v>
      </c>
      <c r="I40" s="1">
        <f t="shared" si="0"/>
        <v>4.0810342620742811E-2</v>
      </c>
      <c r="J40" s="1">
        <f t="shared" si="1"/>
        <v>4.0810342620742797E-2</v>
      </c>
      <c r="K40"/>
    </row>
    <row r="41" spans="1:11" x14ac:dyDescent="0.3">
      <c r="B41" t="s">
        <v>9</v>
      </c>
      <c r="C41">
        <v>24</v>
      </c>
      <c r="D41" s="1">
        <v>4599.7177283033534</v>
      </c>
      <c r="F41" t="s">
        <v>9</v>
      </c>
      <c r="G41">
        <v>24</v>
      </c>
      <c r="H41" s="1">
        <v>18398.870913213414</v>
      </c>
      <c r="I41" s="1">
        <f t="shared" si="0"/>
        <v>1.040660119525646</v>
      </c>
      <c r="J41" s="1">
        <f t="shared" si="1"/>
        <v>1.0406601195256455</v>
      </c>
      <c r="K41"/>
    </row>
    <row r="42" spans="1:11" x14ac:dyDescent="0.3">
      <c r="A42" t="s">
        <v>22</v>
      </c>
      <c r="B42" t="s">
        <v>23</v>
      </c>
      <c r="C42">
        <v>1</v>
      </c>
      <c r="D42" s="1">
        <v>94.600548583675689</v>
      </c>
      <c r="E42" t="s">
        <v>22</v>
      </c>
      <c r="F42" t="s">
        <v>23</v>
      </c>
      <c r="G42">
        <v>1</v>
      </c>
      <c r="H42" s="1">
        <v>387.07880367152683</v>
      </c>
      <c r="I42" s="1">
        <f t="shared" si="0"/>
        <v>2.1402839046080476E-2</v>
      </c>
      <c r="J42" s="1">
        <f t="shared" si="1"/>
        <v>2.1893597492733417E-2</v>
      </c>
      <c r="K42"/>
    </row>
    <row r="43" spans="1:11" x14ac:dyDescent="0.3">
      <c r="B43" t="s">
        <v>14</v>
      </c>
      <c r="C43">
        <v>3</v>
      </c>
      <c r="D43" s="1">
        <v>334.47967282290909</v>
      </c>
      <c r="F43" t="s">
        <v>14</v>
      </c>
      <c r="G43">
        <v>3</v>
      </c>
      <c r="H43" s="1">
        <v>1380.5745437634596</v>
      </c>
      <c r="I43" s="1">
        <f t="shared" si="0"/>
        <v>7.5674134122830139E-2</v>
      </c>
      <c r="J43" s="1">
        <f t="shared" si="1"/>
        <v>7.8086795461734138E-2</v>
      </c>
      <c r="K43"/>
    </row>
    <row r="44" spans="1:11" x14ac:dyDescent="0.3">
      <c r="B44" t="s">
        <v>11</v>
      </c>
      <c r="C44">
        <v>3</v>
      </c>
      <c r="D44" s="1">
        <v>467.79595839583658</v>
      </c>
      <c r="F44" t="s">
        <v>11</v>
      </c>
      <c r="G44">
        <v>3</v>
      </c>
      <c r="H44" s="1">
        <v>1850.4635724414475</v>
      </c>
      <c r="I44" s="1">
        <f t="shared" si="0"/>
        <v>0.10583618968231599</v>
      </c>
      <c r="J44" s="1">
        <f t="shared" si="1"/>
        <v>0.10466422921048911</v>
      </c>
      <c r="K44"/>
    </row>
    <row r="45" spans="1:11" x14ac:dyDescent="0.3">
      <c r="B45" t="s">
        <v>9</v>
      </c>
      <c r="C45">
        <v>59</v>
      </c>
      <c r="D45" s="1">
        <v>11213.577227812033</v>
      </c>
      <c r="F45" t="s">
        <v>9</v>
      </c>
      <c r="G45">
        <v>59</v>
      </c>
      <c r="H45" s="1">
        <v>44823.696710581353</v>
      </c>
      <c r="I45" s="1">
        <f t="shared" si="0"/>
        <v>2.5370084225819083</v>
      </c>
      <c r="J45" s="1">
        <f t="shared" si="1"/>
        <v>2.535276963268176</v>
      </c>
      <c r="K45"/>
    </row>
    <row r="46" spans="1:11" x14ac:dyDescent="0.3">
      <c r="A46" t="s">
        <v>24</v>
      </c>
      <c r="B46" t="s">
        <v>13</v>
      </c>
      <c r="C46">
        <v>22</v>
      </c>
      <c r="D46" s="1">
        <v>3253.5547747538521</v>
      </c>
      <c r="E46" t="s">
        <v>24</v>
      </c>
      <c r="F46" t="s">
        <v>13</v>
      </c>
      <c r="G46">
        <v>22</v>
      </c>
      <c r="H46" s="1">
        <v>13175.348054409533</v>
      </c>
      <c r="I46" s="1">
        <f t="shared" si="0"/>
        <v>0.73609836532892603</v>
      </c>
      <c r="J46" s="1">
        <f t="shared" si="1"/>
        <v>0.74521199402768845</v>
      </c>
      <c r="K46"/>
    </row>
    <row r="47" spans="1:11" x14ac:dyDescent="0.3">
      <c r="B47" t="s">
        <v>14</v>
      </c>
      <c r="C47">
        <v>22</v>
      </c>
      <c r="D47" s="1">
        <v>2678.2495788587921</v>
      </c>
      <c r="F47" t="s">
        <v>14</v>
      </c>
      <c r="G47">
        <v>22</v>
      </c>
      <c r="H47" s="1">
        <v>10827.572909184017</v>
      </c>
      <c r="I47" s="1">
        <f t="shared" si="0"/>
        <v>0.60593881874633326</v>
      </c>
      <c r="J47" s="1">
        <f t="shared" si="1"/>
        <v>0.61241928219366615</v>
      </c>
      <c r="K47"/>
    </row>
    <row r="48" spans="1:11" x14ac:dyDescent="0.3">
      <c r="B48" t="s">
        <v>11</v>
      </c>
      <c r="C48">
        <v>9</v>
      </c>
      <c r="D48" s="1">
        <v>1456.285353219386</v>
      </c>
      <c r="F48" t="s">
        <v>11</v>
      </c>
      <c r="G48">
        <v>9</v>
      </c>
      <c r="H48" s="1">
        <v>5808.5555900224845</v>
      </c>
      <c r="I48" s="1">
        <f t="shared" si="0"/>
        <v>0.32947632425777973</v>
      </c>
      <c r="J48" s="1">
        <f t="shared" si="1"/>
        <v>0.32853821210534417</v>
      </c>
      <c r="K48"/>
    </row>
    <row r="49" spans="1:11" x14ac:dyDescent="0.3">
      <c r="B49" t="s">
        <v>9</v>
      </c>
      <c r="C49">
        <v>174</v>
      </c>
      <c r="D49" s="1">
        <v>31010.893293300556</v>
      </c>
      <c r="F49" t="s">
        <v>9</v>
      </c>
      <c r="G49">
        <v>174</v>
      </c>
      <c r="H49" s="1">
        <v>123784.45544691455</v>
      </c>
      <c r="I49" s="1">
        <f t="shared" si="0"/>
        <v>7.0160392066290864</v>
      </c>
      <c r="J49" s="1">
        <f t="shared" si="1"/>
        <v>7.0013832266354381</v>
      </c>
      <c r="K49"/>
    </row>
    <row r="50" spans="1:11" x14ac:dyDescent="0.3">
      <c r="A50" t="s">
        <v>25</v>
      </c>
      <c r="B50" t="s">
        <v>13</v>
      </c>
      <c r="C50">
        <v>1</v>
      </c>
      <c r="D50" s="1">
        <v>139.69766938253446</v>
      </c>
      <c r="E50" t="s">
        <v>25</v>
      </c>
      <c r="F50" t="s">
        <v>13</v>
      </c>
      <c r="G50">
        <v>1</v>
      </c>
      <c r="H50" s="1">
        <v>557.78067764230821</v>
      </c>
      <c r="I50" s="1">
        <f t="shared" si="0"/>
        <v>3.1605807552609617E-2</v>
      </c>
      <c r="J50" s="1">
        <f t="shared" si="1"/>
        <v>3.1548680862121509E-2</v>
      </c>
      <c r="K50"/>
    </row>
    <row r="51" spans="1:11" x14ac:dyDescent="0.3">
      <c r="B51" t="s">
        <v>14</v>
      </c>
      <c r="C51">
        <v>2</v>
      </c>
      <c r="D51" s="1">
        <v>123.75326547995286</v>
      </c>
      <c r="F51" t="s">
        <v>14</v>
      </c>
      <c r="G51">
        <v>2</v>
      </c>
      <c r="H51" s="1">
        <v>476.67886767579836</v>
      </c>
      <c r="I51" s="1">
        <f t="shared" si="0"/>
        <v>2.7998476352930519E-2</v>
      </c>
      <c r="J51" s="1">
        <f t="shared" si="1"/>
        <v>2.6961474416051946E-2</v>
      </c>
      <c r="K51"/>
    </row>
    <row r="52" spans="1:11" x14ac:dyDescent="0.3">
      <c r="B52" t="s">
        <v>9</v>
      </c>
      <c r="C52">
        <v>9</v>
      </c>
      <c r="D52" s="1">
        <v>1298.8763006314637</v>
      </c>
      <c r="F52" t="s">
        <v>9</v>
      </c>
      <c r="G52">
        <v>9</v>
      </c>
      <c r="H52" s="1">
        <v>5214.8493966576971</v>
      </c>
      <c r="I52" s="1">
        <f t="shared" si="0"/>
        <v>0.29386341643245795</v>
      </c>
      <c r="J52" s="1">
        <f t="shared" si="1"/>
        <v>0.29495754505982447</v>
      </c>
      <c r="K52"/>
    </row>
    <row r="53" spans="1:11" x14ac:dyDescent="0.3">
      <c r="A53" t="s">
        <v>26</v>
      </c>
      <c r="B53" t="s">
        <v>14</v>
      </c>
      <c r="C53">
        <v>1</v>
      </c>
      <c r="D53" s="1">
        <v>171.8374604767188</v>
      </c>
      <c r="E53" t="s">
        <v>26</v>
      </c>
      <c r="F53" t="s">
        <v>14</v>
      </c>
      <c r="G53">
        <v>1</v>
      </c>
      <c r="H53" s="1">
        <v>687.34984190687521</v>
      </c>
      <c r="I53" s="1">
        <f t="shared" si="0"/>
        <v>3.8877253501520104E-2</v>
      </c>
      <c r="J53" s="1">
        <f t="shared" si="1"/>
        <v>3.887725350152009E-2</v>
      </c>
      <c r="K53"/>
    </row>
    <row r="54" spans="1:11" x14ac:dyDescent="0.3">
      <c r="B54" t="s">
        <v>11</v>
      </c>
      <c r="C54">
        <v>1</v>
      </c>
      <c r="D54" s="1">
        <v>228.49737987715037</v>
      </c>
      <c r="F54" t="s">
        <v>11</v>
      </c>
      <c r="G54">
        <v>1</v>
      </c>
      <c r="H54" s="1">
        <v>913.98951950860146</v>
      </c>
      <c r="I54" s="1">
        <f t="shared" si="0"/>
        <v>5.1696239791210505E-2</v>
      </c>
      <c r="J54" s="1">
        <f t="shared" si="1"/>
        <v>5.1696239791210491E-2</v>
      </c>
      <c r="K54"/>
    </row>
    <row r="55" spans="1:11" x14ac:dyDescent="0.3">
      <c r="B55" t="s">
        <v>9</v>
      </c>
      <c r="C55">
        <v>5</v>
      </c>
      <c r="D55" s="1">
        <v>1118.9689165006212</v>
      </c>
      <c r="F55" t="s">
        <v>9</v>
      </c>
      <c r="G55">
        <v>5</v>
      </c>
      <c r="H55" s="1">
        <v>4475.8756660024846</v>
      </c>
      <c r="I55" s="1">
        <f t="shared" si="0"/>
        <v>0.25316038834855686</v>
      </c>
      <c r="J55" s="1">
        <f t="shared" si="1"/>
        <v>0.25316038834855681</v>
      </c>
      <c r="K55"/>
    </row>
    <row r="56" spans="1:11" x14ac:dyDescent="0.3">
      <c r="B56" t="s">
        <v>15</v>
      </c>
      <c r="C56">
        <v>2</v>
      </c>
      <c r="D56" s="1">
        <v>443.66301401302269</v>
      </c>
      <c r="F56" t="s">
        <v>15</v>
      </c>
      <c r="G56">
        <v>2</v>
      </c>
      <c r="H56" s="1">
        <v>1774.6520560520908</v>
      </c>
      <c r="I56" s="1">
        <f t="shared" si="0"/>
        <v>0.10037624751425855</v>
      </c>
      <c r="J56" s="1">
        <f t="shared" si="1"/>
        <v>0.10037624751425853</v>
      </c>
      <c r="K56"/>
    </row>
    <row r="57" spans="1:11" x14ac:dyDescent="0.3">
      <c r="A57" t="s">
        <v>27</v>
      </c>
      <c r="B57" t="s">
        <v>13</v>
      </c>
      <c r="C57">
        <v>3</v>
      </c>
      <c r="D57" s="1">
        <v>185.824059170033</v>
      </c>
      <c r="E57" t="s">
        <v>27</v>
      </c>
      <c r="F57" t="s">
        <v>13</v>
      </c>
      <c r="G57">
        <v>3</v>
      </c>
      <c r="H57" s="1">
        <v>740.8544681976523</v>
      </c>
      <c r="I57" s="1">
        <f t="shared" si="0"/>
        <v>4.2041642346161326E-2</v>
      </c>
      <c r="J57" s="1">
        <f t="shared" si="1"/>
        <v>4.190353326909798E-2</v>
      </c>
      <c r="K57"/>
    </row>
    <row r="58" spans="1:11" x14ac:dyDescent="0.3">
      <c r="B58" t="s">
        <v>11</v>
      </c>
      <c r="C58">
        <v>18</v>
      </c>
      <c r="D58" s="1">
        <v>3176.7291719894779</v>
      </c>
      <c r="F58" t="s">
        <v>11</v>
      </c>
      <c r="G58">
        <v>18</v>
      </c>
      <c r="H58" s="1">
        <v>12665.173776925922</v>
      </c>
      <c r="I58" s="1">
        <f t="shared" si="0"/>
        <v>0.7187170072374387</v>
      </c>
      <c r="J58" s="1">
        <f t="shared" si="1"/>
        <v>0.716355982857801</v>
      </c>
      <c r="K58"/>
    </row>
    <row r="59" spans="1:11" x14ac:dyDescent="0.3">
      <c r="B59" t="s">
        <v>9</v>
      </c>
      <c r="C59">
        <v>9</v>
      </c>
      <c r="D59" s="1">
        <v>2126.5136292625393</v>
      </c>
      <c r="F59" t="s">
        <v>9</v>
      </c>
      <c r="G59">
        <v>9</v>
      </c>
      <c r="H59" s="1">
        <v>8558.3433177472743</v>
      </c>
      <c r="I59" s="1">
        <f t="shared" si="0"/>
        <v>0.48111168082862893</v>
      </c>
      <c r="J59" s="1">
        <f t="shared" si="1"/>
        <v>0.48406919218027572</v>
      </c>
      <c r="K59"/>
    </row>
    <row r="60" spans="1:11" x14ac:dyDescent="0.3">
      <c r="B60" t="s">
        <v>15</v>
      </c>
      <c r="C60">
        <v>2</v>
      </c>
      <c r="D60" s="1">
        <v>616.74180208779649</v>
      </c>
      <c r="F60" t="s">
        <v>15</v>
      </c>
      <c r="G60">
        <v>2</v>
      </c>
      <c r="H60" s="1">
        <v>2458.8630871685368</v>
      </c>
      <c r="I60" s="1">
        <f t="shared" si="0"/>
        <v>0.13953434436375489</v>
      </c>
      <c r="J60" s="1">
        <f t="shared" si="1"/>
        <v>0.13907596646880863</v>
      </c>
      <c r="K60"/>
    </row>
    <row r="61" spans="1:11" x14ac:dyDescent="0.3">
      <c r="A61" t="s">
        <v>28</v>
      </c>
      <c r="B61" t="s">
        <v>11</v>
      </c>
      <c r="C61">
        <v>2</v>
      </c>
      <c r="D61" s="1">
        <v>330.27370981246634</v>
      </c>
      <c r="E61" t="s">
        <v>28</v>
      </c>
      <c r="F61" t="s">
        <v>11</v>
      </c>
      <c r="G61">
        <v>2</v>
      </c>
      <c r="H61" s="1">
        <v>1321.0948392498653</v>
      </c>
      <c r="I61" s="1">
        <f t="shared" si="0"/>
        <v>7.4722558781100998E-2</v>
      </c>
      <c r="J61" s="1">
        <f t="shared" si="1"/>
        <v>7.4722558781100984E-2</v>
      </c>
      <c r="K61"/>
    </row>
    <row r="62" spans="1:11" x14ac:dyDescent="0.3">
      <c r="B62" t="s">
        <v>15</v>
      </c>
      <c r="C62">
        <v>1</v>
      </c>
      <c r="D62" s="1">
        <v>245.44330836492384</v>
      </c>
      <c r="F62" t="s">
        <v>15</v>
      </c>
      <c r="G62">
        <v>1</v>
      </c>
      <c r="H62" s="1">
        <v>981.77323345969535</v>
      </c>
      <c r="I62" s="1">
        <f t="shared" si="0"/>
        <v>5.5530160263557442E-2</v>
      </c>
      <c r="J62" s="1">
        <f t="shared" si="1"/>
        <v>5.5530160263557428E-2</v>
      </c>
      <c r="K62"/>
    </row>
    <row r="63" spans="1:11" x14ac:dyDescent="0.3">
      <c r="A63" t="s">
        <v>29</v>
      </c>
      <c r="B63" t="s">
        <v>9</v>
      </c>
      <c r="C63">
        <v>2</v>
      </c>
      <c r="D63" s="1">
        <v>397.71786727209951</v>
      </c>
      <c r="E63" t="s">
        <v>29</v>
      </c>
      <c r="F63" t="s">
        <v>9</v>
      </c>
      <c r="G63">
        <v>2</v>
      </c>
      <c r="H63" s="1">
        <v>1590.871469088398</v>
      </c>
      <c r="I63" s="1">
        <f t="shared" si="0"/>
        <v>8.9981417934864166E-2</v>
      </c>
      <c r="J63" s="1">
        <f t="shared" si="1"/>
        <v>8.9981417934864152E-2</v>
      </c>
      <c r="K63"/>
    </row>
    <row r="64" spans="1:11" x14ac:dyDescent="0.3">
      <c r="A64" t="s">
        <v>30</v>
      </c>
      <c r="B64" t="s">
        <v>13</v>
      </c>
      <c r="C64">
        <v>1</v>
      </c>
      <c r="D64" s="1">
        <v>227.63025884358893</v>
      </c>
      <c r="E64" t="s">
        <v>30</v>
      </c>
      <c r="F64" t="s">
        <v>13</v>
      </c>
      <c r="G64">
        <v>1</v>
      </c>
      <c r="H64" s="1">
        <v>714.50917293154293</v>
      </c>
      <c r="I64" s="1">
        <f t="shared" si="0"/>
        <v>5.150005856189796E-2</v>
      </c>
      <c r="J64" s="1">
        <f t="shared" si="1"/>
        <v>4.0413414758571437E-2</v>
      </c>
      <c r="K64"/>
    </row>
    <row r="65" spans="1:11" x14ac:dyDescent="0.3">
      <c r="B65" t="s">
        <v>11</v>
      </c>
      <c r="C65">
        <v>4</v>
      </c>
      <c r="D65" s="1">
        <v>631.06354380225662</v>
      </c>
      <c r="F65" t="s">
        <v>11</v>
      </c>
      <c r="G65">
        <v>4</v>
      </c>
      <c r="H65" s="1">
        <v>2008.7168763265106</v>
      </c>
      <c r="I65" s="1">
        <f t="shared" si="0"/>
        <v>0.14277455742132505</v>
      </c>
      <c r="J65" s="1">
        <f t="shared" si="1"/>
        <v>0.11361520793701983</v>
      </c>
      <c r="K65"/>
    </row>
    <row r="66" spans="1:11" x14ac:dyDescent="0.3">
      <c r="B66" t="s">
        <v>9</v>
      </c>
      <c r="C66">
        <v>4</v>
      </c>
      <c r="D66" s="1">
        <v>575.60408161465352</v>
      </c>
      <c r="F66" t="s">
        <v>9</v>
      </c>
      <c r="G66">
        <v>4</v>
      </c>
      <c r="H66" s="1">
        <v>1866.5271803755431</v>
      </c>
      <c r="I66" s="1">
        <f t="shared" si="0"/>
        <v>0.13022716778612076</v>
      </c>
      <c r="J66" s="1">
        <f t="shared" si="1"/>
        <v>0.10557280431988367</v>
      </c>
      <c r="K66"/>
    </row>
    <row r="67" spans="1:11" x14ac:dyDescent="0.3">
      <c r="A67" t="s">
        <v>31</v>
      </c>
      <c r="B67" t="s">
        <v>13</v>
      </c>
      <c r="C67">
        <v>6</v>
      </c>
      <c r="D67" s="1">
        <v>690.96738660619917</v>
      </c>
      <c r="E67" t="s">
        <v>31</v>
      </c>
      <c r="F67" t="s">
        <v>13</v>
      </c>
      <c r="G67">
        <v>6</v>
      </c>
      <c r="H67" s="1">
        <v>2754.089917309776</v>
      </c>
      <c r="I67" s="1">
        <f t="shared" si="0"/>
        <v>0.15632746303307676</v>
      </c>
      <c r="J67" s="1">
        <f t="shared" si="1"/>
        <v>0.15577431658991947</v>
      </c>
      <c r="K67"/>
    </row>
    <row r="68" spans="1:11" x14ac:dyDescent="0.3">
      <c r="B68" t="s">
        <v>14</v>
      </c>
      <c r="C68">
        <v>1</v>
      </c>
      <c r="D68" s="1">
        <v>74.049354984985115</v>
      </c>
      <c r="F68" t="s">
        <v>14</v>
      </c>
      <c r="G68">
        <v>1</v>
      </c>
      <c r="H68" s="1">
        <v>292.99283829297372</v>
      </c>
      <c r="I68" s="1">
        <f t="shared" si="0"/>
        <v>1.6753247734159531E-2</v>
      </c>
      <c r="J68" s="1">
        <f t="shared" si="1"/>
        <v>1.6571993116118424E-2</v>
      </c>
      <c r="K68"/>
    </row>
    <row r="69" spans="1:11" x14ac:dyDescent="0.3">
      <c r="B69" t="s">
        <v>9</v>
      </c>
      <c r="C69">
        <v>69</v>
      </c>
      <c r="D69" s="1">
        <v>13985.416773571065</v>
      </c>
      <c r="F69" t="s">
        <v>9</v>
      </c>
      <c r="G69">
        <v>69</v>
      </c>
      <c r="H69" s="1">
        <v>55810.867025132684</v>
      </c>
      <c r="I69" s="1">
        <f t="shared" si="0"/>
        <v>3.1641214419844048</v>
      </c>
      <c r="J69" s="1">
        <f t="shared" si="1"/>
        <v>3.1567232480278666</v>
      </c>
      <c r="K69"/>
    </row>
    <row r="70" spans="1:11" x14ac:dyDescent="0.3">
      <c r="B70" t="s">
        <v>15</v>
      </c>
      <c r="C70">
        <v>20</v>
      </c>
      <c r="D70" s="1">
        <v>3412.4965181893258</v>
      </c>
      <c r="F70" t="s">
        <v>15</v>
      </c>
      <c r="G70">
        <v>20</v>
      </c>
      <c r="H70" s="1">
        <v>13793.770352670817</v>
      </c>
      <c r="I70" s="1">
        <f t="shared" si="0"/>
        <v>0.77205803578944043</v>
      </c>
      <c r="J70" s="1">
        <f t="shared" si="1"/>
        <v>0.78019063080717299</v>
      </c>
      <c r="K70"/>
    </row>
    <row r="71" spans="1:11" x14ac:dyDescent="0.3">
      <c r="A71" t="s">
        <v>32</v>
      </c>
      <c r="B71" t="s">
        <v>9</v>
      </c>
      <c r="C71">
        <v>22</v>
      </c>
      <c r="D71" s="1">
        <v>4054.8579436725777</v>
      </c>
      <c r="E71" t="s">
        <v>32</v>
      </c>
      <c r="F71" t="s">
        <v>9</v>
      </c>
      <c r="G71">
        <v>22</v>
      </c>
      <c r="H71" s="1">
        <v>16219.431774690309</v>
      </c>
      <c r="I71" s="1">
        <f t="shared" si="0"/>
        <v>0.91738867503904487</v>
      </c>
      <c r="J71" s="1">
        <f t="shared" si="1"/>
        <v>0.91738867503904464</v>
      </c>
      <c r="K71"/>
    </row>
    <row r="72" spans="1:11" x14ac:dyDescent="0.3">
      <c r="A72" t="s">
        <v>33</v>
      </c>
      <c r="B72" t="s">
        <v>23</v>
      </c>
      <c r="C72">
        <v>4</v>
      </c>
      <c r="D72" s="1">
        <v>469.13351287327919</v>
      </c>
      <c r="E72" t="s">
        <v>33</v>
      </c>
      <c r="F72" t="s">
        <v>23</v>
      </c>
      <c r="G72">
        <v>4</v>
      </c>
      <c r="H72" s="1">
        <v>1859.4361936277473</v>
      </c>
      <c r="I72" s="1">
        <f t="shared" si="0"/>
        <v>0.106138803817484</v>
      </c>
      <c r="J72" s="1">
        <f t="shared" si="1"/>
        <v>0.10517173040880924</v>
      </c>
      <c r="K72"/>
    </row>
    <row r="73" spans="1:11" x14ac:dyDescent="0.3">
      <c r="B73" t="s">
        <v>13</v>
      </c>
      <c r="C73">
        <v>142</v>
      </c>
      <c r="D73" s="1">
        <v>22358.849552525036</v>
      </c>
      <c r="F73" t="s">
        <v>13</v>
      </c>
      <c r="G73">
        <v>142</v>
      </c>
      <c r="H73" s="1">
        <v>89486.142751405307</v>
      </c>
      <c r="I73" s="1">
        <f t="shared" si="0"/>
        <v>5.0585632471776112</v>
      </c>
      <c r="J73" s="1">
        <f t="shared" si="1"/>
        <v>5.0614334135410246</v>
      </c>
      <c r="K73"/>
    </row>
    <row r="74" spans="1:11" x14ac:dyDescent="0.3">
      <c r="B74" t="s">
        <v>14</v>
      </c>
      <c r="C74">
        <v>467</v>
      </c>
      <c r="D74" s="1">
        <v>67419.384715728651</v>
      </c>
      <c r="F74" t="s">
        <v>14</v>
      </c>
      <c r="G74">
        <v>467</v>
      </c>
      <c r="H74" s="1">
        <v>269971.20831194898</v>
      </c>
      <c r="I74" s="1">
        <f t="shared" si="0"/>
        <v>15.253254460572096</v>
      </c>
      <c r="J74" s="1">
        <f t="shared" si="1"/>
        <v>15.269864723526528</v>
      </c>
      <c r="K74"/>
    </row>
    <row r="75" spans="1:11" x14ac:dyDescent="0.3">
      <c r="B75" t="s">
        <v>11</v>
      </c>
      <c r="C75">
        <v>102</v>
      </c>
      <c r="D75" s="1">
        <v>16773.518228813347</v>
      </c>
      <c r="F75" t="s">
        <v>11</v>
      </c>
      <c r="G75">
        <v>102</v>
      </c>
      <c r="H75" s="1">
        <v>67105.561334180093</v>
      </c>
      <c r="I75" s="1">
        <f t="shared" si="0"/>
        <v>3.7949136264283601</v>
      </c>
      <c r="J75" s="1">
        <f t="shared" si="1"/>
        <v>3.7955634238789648</v>
      </c>
      <c r="K75"/>
    </row>
    <row r="76" spans="1:11" x14ac:dyDescent="0.3">
      <c r="B76" t="s">
        <v>9</v>
      </c>
      <c r="C76">
        <v>573</v>
      </c>
      <c r="D76" s="1">
        <v>105265.49626249491</v>
      </c>
      <c r="F76" t="s">
        <v>9</v>
      </c>
      <c r="G76">
        <v>573</v>
      </c>
      <c r="H76" s="1">
        <v>420723.18049857748</v>
      </c>
      <c r="I76" s="1">
        <f t="shared" si="0"/>
        <v>23.815723136311071</v>
      </c>
      <c r="J76" s="1">
        <f t="shared" si="1"/>
        <v>23.796559982951216</v>
      </c>
      <c r="K76"/>
    </row>
    <row r="77" spans="1:11" x14ac:dyDescent="0.3">
      <c r="A77" t="s">
        <v>34</v>
      </c>
      <c r="B77" t="s">
        <v>23</v>
      </c>
      <c r="C77">
        <v>4</v>
      </c>
      <c r="D77" s="1">
        <v>695.62967301500271</v>
      </c>
      <c r="E77" t="s">
        <v>34</v>
      </c>
      <c r="F77" t="s">
        <v>23</v>
      </c>
      <c r="G77">
        <v>4</v>
      </c>
      <c r="H77" s="1">
        <v>2818.7744257357504</v>
      </c>
      <c r="I77" s="1">
        <f t="shared" si="0"/>
        <v>0.15738227896267035</v>
      </c>
      <c r="J77" s="1">
        <f t="shared" si="1"/>
        <v>0.15943294263211255</v>
      </c>
      <c r="K77"/>
    </row>
    <row r="78" spans="1:11" x14ac:dyDescent="0.3">
      <c r="B78" t="s">
        <v>13</v>
      </c>
      <c r="C78">
        <v>40</v>
      </c>
      <c r="D78" s="1">
        <v>6027.0950004400393</v>
      </c>
      <c r="F78" t="s">
        <v>13</v>
      </c>
      <c r="G78">
        <v>40</v>
      </c>
      <c r="H78" s="1">
        <v>24204.614145694817</v>
      </c>
      <c r="I78" s="1">
        <f t="shared" si="0"/>
        <v>1.3635961539457107</v>
      </c>
      <c r="J78" s="1">
        <f t="shared" si="1"/>
        <v>1.3690392616343223</v>
      </c>
      <c r="K78"/>
    </row>
    <row r="79" spans="1:11" x14ac:dyDescent="0.3">
      <c r="B79" t="s">
        <v>14</v>
      </c>
      <c r="C79">
        <v>204</v>
      </c>
      <c r="D79" s="1">
        <v>32365.163629735795</v>
      </c>
      <c r="F79" t="s">
        <v>14</v>
      </c>
      <c r="G79">
        <v>204</v>
      </c>
      <c r="H79" s="1">
        <v>129692.39364058584</v>
      </c>
      <c r="I79" s="1">
        <f t="shared" si="0"/>
        <v>7.322435210347467</v>
      </c>
      <c r="J79" s="1">
        <f t="shared" si="1"/>
        <v>7.3355426267299686</v>
      </c>
      <c r="K79"/>
    </row>
    <row r="80" spans="1:11" x14ac:dyDescent="0.3">
      <c r="B80" t="s">
        <v>11</v>
      </c>
      <c r="C80">
        <v>36</v>
      </c>
      <c r="D80" s="1">
        <v>6333.3722572221141</v>
      </c>
      <c r="F80" t="s">
        <v>11</v>
      </c>
      <c r="G80">
        <v>36</v>
      </c>
      <c r="H80" s="1">
        <v>25343.36487309081</v>
      </c>
      <c r="I80" s="1">
        <f t="shared" si="0"/>
        <v>1.4328896509552298</v>
      </c>
      <c r="J80" s="1">
        <f t="shared" si="1"/>
        <v>1.4334482394282133</v>
      </c>
      <c r="K80"/>
    </row>
    <row r="81" spans="1:11" x14ac:dyDescent="0.3">
      <c r="B81" t="s">
        <v>9</v>
      </c>
      <c r="C81">
        <v>273</v>
      </c>
      <c r="D81" s="1">
        <v>55767.638240248642</v>
      </c>
      <c r="F81" t="s">
        <v>9</v>
      </c>
      <c r="G81">
        <v>273</v>
      </c>
      <c r="H81" s="1">
        <v>222707.87661332547</v>
      </c>
      <c r="I81" s="1">
        <f t="shared" si="0"/>
        <v>12.617112724038158</v>
      </c>
      <c r="J81" s="1">
        <f t="shared" si="1"/>
        <v>12.596599355957323</v>
      </c>
      <c r="K81"/>
    </row>
    <row r="82" spans="1:11" x14ac:dyDescent="0.3">
      <c r="B82" t="s">
        <v>15</v>
      </c>
      <c r="C82">
        <v>1</v>
      </c>
      <c r="D82" s="1">
        <v>203.74347880940451</v>
      </c>
      <c r="F82" t="s">
        <v>15</v>
      </c>
      <c r="G82">
        <v>1</v>
      </c>
      <c r="H82" s="1">
        <v>803.5454194512381</v>
      </c>
      <c r="I82" s="1">
        <f t="shared" si="0"/>
        <v>4.6095809685385646E-2</v>
      </c>
      <c r="J82" s="1">
        <f t="shared" si="1"/>
        <v>4.5449401552671839E-2</v>
      </c>
      <c r="K82"/>
    </row>
    <row r="83" spans="1:11" x14ac:dyDescent="0.3">
      <c r="A83" t="s">
        <v>35</v>
      </c>
      <c r="B83" t="s">
        <v>9</v>
      </c>
      <c r="C83">
        <v>2</v>
      </c>
      <c r="D83" s="1">
        <v>217.50195866442942</v>
      </c>
      <c r="E83" t="s">
        <v>35</v>
      </c>
      <c r="F83" t="s">
        <v>9</v>
      </c>
      <c r="G83">
        <v>2</v>
      </c>
      <c r="H83" s="1">
        <v>870.00783465771769</v>
      </c>
      <c r="I83" s="1">
        <f t="shared" si="0"/>
        <v>4.9208587933128843E-2</v>
      </c>
      <c r="J83" s="1">
        <f t="shared" si="1"/>
        <v>4.9208587933128829E-2</v>
      </c>
      <c r="K83"/>
    </row>
    <row r="84" spans="1:11" x14ac:dyDescent="0.3">
      <c r="A84" t="s">
        <v>36</v>
      </c>
      <c r="B84" t="s">
        <v>13</v>
      </c>
      <c r="C84">
        <v>4</v>
      </c>
      <c r="D84" s="1">
        <v>425.29134123507004</v>
      </c>
      <c r="E84" t="s">
        <v>36</v>
      </c>
      <c r="F84" t="s">
        <v>13</v>
      </c>
      <c r="G84">
        <v>4</v>
      </c>
      <c r="H84" s="1">
        <v>1701.1653649402801</v>
      </c>
      <c r="I84" s="1">
        <f t="shared" ref="I84:I101" si="2">D84*100/$B$7</f>
        <v>9.6219760460423118E-2</v>
      </c>
      <c r="J84" s="1">
        <f t="shared" ref="J84:J101" si="3">H84*100/$B$13</f>
        <v>9.621976046042309E-2</v>
      </c>
      <c r="K84"/>
    </row>
    <row r="85" spans="1:11" x14ac:dyDescent="0.3">
      <c r="B85" t="s">
        <v>14</v>
      </c>
      <c r="C85">
        <v>3</v>
      </c>
      <c r="D85" s="1">
        <v>547.69918065574916</v>
      </c>
      <c r="F85" t="s">
        <v>14</v>
      </c>
      <c r="G85">
        <v>3</v>
      </c>
      <c r="H85" s="1">
        <v>2190.7967226229966</v>
      </c>
      <c r="I85" s="1">
        <f t="shared" si="2"/>
        <v>0.12391384177731884</v>
      </c>
      <c r="J85" s="1">
        <f t="shared" si="3"/>
        <v>0.12391384177731882</v>
      </c>
      <c r="K85"/>
    </row>
    <row r="86" spans="1:11" x14ac:dyDescent="0.3">
      <c r="B86" t="s">
        <v>11</v>
      </c>
      <c r="C86">
        <v>1</v>
      </c>
      <c r="D86" s="1">
        <v>252.15808592528685</v>
      </c>
      <c r="F86" t="s">
        <v>11</v>
      </c>
      <c r="G86">
        <v>1</v>
      </c>
      <c r="H86" s="1">
        <v>1008.6323437011474</v>
      </c>
      <c r="I86" s="1">
        <f t="shared" si="2"/>
        <v>5.704934070707849E-2</v>
      </c>
      <c r="J86" s="1">
        <f t="shared" si="3"/>
        <v>5.7049340707078476E-2</v>
      </c>
      <c r="K86"/>
    </row>
    <row r="87" spans="1:11" x14ac:dyDescent="0.3">
      <c r="B87" t="s">
        <v>37</v>
      </c>
      <c r="C87">
        <v>1</v>
      </c>
      <c r="D87" s="1">
        <v>252.15808592528685</v>
      </c>
      <c r="F87" t="s">
        <v>37</v>
      </c>
      <c r="G87">
        <v>1</v>
      </c>
      <c r="H87" s="1">
        <v>1008.6323437011474</v>
      </c>
      <c r="I87" s="1">
        <f t="shared" si="2"/>
        <v>5.704934070707849E-2</v>
      </c>
      <c r="J87" s="1">
        <f t="shared" si="3"/>
        <v>5.7049340707078476E-2</v>
      </c>
      <c r="K87"/>
    </row>
    <row r="88" spans="1:11" x14ac:dyDescent="0.3">
      <c r="A88" t="s">
        <v>38</v>
      </c>
      <c r="B88" t="s">
        <v>23</v>
      </c>
      <c r="C88">
        <v>2</v>
      </c>
      <c r="D88" s="1">
        <v>107.33123143340222</v>
      </c>
      <c r="E88" t="s">
        <v>38</v>
      </c>
      <c r="F88" t="s">
        <v>23</v>
      </c>
      <c r="G88">
        <v>2</v>
      </c>
      <c r="H88" s="1">
        <v>428.91147181596142</v>
      </c>
      <c r="I88" s="1">
        <f t="shared" si="2"/>
        <v>2.4283084034706394E-2</v>
      </c>
      <c r="J88" s="1">
        <f t="shared" si="3"/>
        <v>2.4259698632124516E-2</v>
      </c>
      <c r="K88"/>
    </row>
    <row r="89" spans="1:11" x14ac:dyDescent="0.3">
      <c r="B89" t="s">
        <v>11</v>
      </c>
      <c r="C89">
        <v>2</v>
      </c>
      <c r="D89" s="1">
        <v>0</v>
      </c>
      <c r="F89" t="s">
        <v>11</v>
      </c>
      <c r="G89">
        <v>2</v>
      </c>
      <c r="H89" s="1">
        <v>0</v>
      </c>
      <c r="I89" s="1">
        <f t="shared" si="2"/>
        <v>0</v>
      </c>
      <c r="J89" s="1">
        <f t="shared" si="3"/>
        <v>0</v>
      </c>
      <c r="K89"/>
    </row>
    <row r="90" spans="1:11" x14ac:dyDescent="0.3">
      <c r="B90" t="s">
        <v>9</v>
      </c>
      <c r="C90">
        <v>65</v>
      </c>
      <c r="D90" s="1">
        <v>13434.508112778338</v>
      </c>
      <c r="F90" t="s">
        <v>9</v>
      </c>
      <c r="G90">
        <v>65</v>
      </c>
      <c r="H90" s="1">
        <v>53700.312396696318</v>
      </c>
      <c r="I90" s="1">
        <f t="shared" si="2"/>
        <v>3.0394814734792628</v>
      </c>
      <c r="J90" s="1">
        <f t="shared" si="3"/>
        <v>3.0373479862384798</v>
      </c>
      <c r="K90"/>
    </row>
    <row r="91" spans="1:11" x14ac:dyDescent="0.3">
      <c r="B91" t="s">
        <v>15</v>
      </c>
      <c r="C91">
        <v>1</v>
      </c>
      <c r="D91" s="1">
        <v>230.85307282984749</v>
      </c>
      <c r="F91" t="s">
        <v>15</v>
      </c>
      <c r="G91">
        <v>1</v>
      </c>
      <c r="H91" s="1">
        <v>961.54579965406515</v>
      </c>
      <c r="I91" s="1">
        <f t="shared" si="2"/>
        <v>5.2229201997703062E-2</v>
      </c>
      <c r="J91" s="1">
        <f t="shared" si="3"/>
        <v>5.4386074641067039E-2</v>
      </c>
      <c r="K91"/>
    </row>
    <row r="92" spans="1:11" x14ac:dyDescent="0.3">
      <c r="A92" t="s">
        <v>39</v>
      </c>
      <c r="B92" t="s">
        <v>13</v>
      </c>
      <c r="C92">
        <v>1</v>
      </c>
      <c r="D92" s="1">
        <v>16.710744843464937</v>
      </c>
      <c r="E92" t="s">
        <v>39</v>
      </c>
      <c r="F92" t="s">
        <v>13</v>
      </c>
      <c r="G92">
        <v>1</v>
      </c>
      <c r="H92" s="1">
        <v>66.194489661378029</v>
      </c>
      <c r="I92" s="1">
        <f t="shared" si="2"/>
        <v>3.7807115030463667E-3</v>
      </c>
      <c r="J92" s="1">
        <f t="shared" si="3"/>
        <v>3.744032220666178E-3</v>
      </c>
      <c r="K92"/>
    </row>
    <row r="93" spans="1:11" x14ac:dyDescent="0.3">
      <c r="B93" t="s">
        <v>14</v>
      </c>
      <c r="C93">
        <v>4</v>
      </c>
      <c r="D93" s="1">
        <v>352.75420519025863</v>
      </c>
      <c r="F93" t="s">
        <v>14</v>
      </c>
      <c r="G93">
        <v>4</v>
      </c>
      <c r="H93" s="1">
        <v>1406.7515334219559</v>
      </c>
      <c r="I93" s="1">
        <f t="shared" si="2"/>
        <v>7.9808643708203342E-2</v>
      </c>
      <c r="J93" s="1">
        <f t="shared" si="3"/>
        <v>7.9567394424318774E-2</v>
      </c>
      <c r="K93"/>
    </row>
    <row r="94" spans="1:11" x14ac:dyDescent="0.3">
      <c r="B94" t="s">
        <v>11</v>
      </c>
      <c r="C94">
        <v>7</v>
      </c>
      <c r="D94" s="1">
        <v>1330.8367070466832</v>
      </c>
      <c r="F94" t="s">
        <v>11</v>
      </c>
      <c r="G94">
        <v>7</v>
      </c>
      <c r="H94" s="1">
        <v>5330.2152110612287</v>
      </c>
      <c r="I94" s="1">
        <f t="shared" si="2"/>
        <v>0.30109427761237184</v>
      </c>
      <c r="J94" s="1">
        <f t="shared" si="3"/>
        <v>0.30148276080663061</v>
      </c>
      <c r="K94"/>
    </row>
    <row r="95" spans="1:11" x14ac:dyDescent="0.3">
      <c r="B95" t="s">
        <v>9</v>
      </c>
      <c r="C95">
        <v>25</v>
      </c>
      <c r="D95" s="1">
        <v>4821.835434751014</v>
      </c>
      <c r="F95" t="s">
        <v>9</v>
      </c>
      <c r="G95">
        <v>25</v>
      </c>
      <c r="H95" s="1">
        <v>19285.387133181117</v>
      </c>
      <c r="I95" s="1">
        <f t="shared" si="2"/>
        <v>1.0909129942875599</v>
      </c>
      <c r="J95" s="1">
        <f t="shared" si="3"/>
        <v>1.0908024396595655</v>
      </c>
      <c r="K95"/>
    </row>
    <row r="96" spans="1:11" x14ac:dyDescent="0.3">
      <c r="A96" t="s">
        <v>40</v>
      </c>
      <c r="B96" t="s">
        <v>9</v>
      </c>
      <c r="C96">
        <v>1</v>
      </c>
      <c r="D96" s="1">
        <v>226.82347117861926</v>
      </c>
      <c r="E96" t="s">
        <v>40</v>
      </c>
      <c r="F96" t="s">
        <v>9</v>
      </c>
      <c r="G96">
        <v>1</v>
      </c>
      <c r="H96" s="1">
        <v>907.29388471447703</v>
      </c>
      <c r="I96" s="1">
        <f t="shared" si="2"/>
        <v>5.131752741597722E-2</v>
      </c>
      <c r="J96" s="1">
        <f t="shared" si="3"/>
        <v>5.1317527415977206E-2</v>
      </c>
      <c r="K96"/>
    </row>
    <row r="97" spans="1:11" x14ac:dyDescent="0.3">
      <c r="A97" t="s">
        <v>41</v>
      </c>
      <c r="B97" t="s">
        <v>11</v>
      </c>
      <c r="C97">
        <v>1</v>
      </c>
      <c r="D97" s="1">
        <v>207.65481541286749</v>
      </c>
      <c r="E97" t="s">
        <v>41</v>
      </c>
      <c r="F97" t="s">
        <v>11</v>
      </c>
      <c r="G97">
        <v>1</v>
      </c>
      <c r="H97" s="1">
        <v>830.61926165146997</v>
      </c>
      <c r="I97" s="1">
        <f t="shared" si="2"/>
        <v>4.698072746897456E-2</v>
      </c>
      <c r="J97" s="1">
        <f t="shared" si="3"/>
        <v>4.6980727468974547E-2</v>
      </c>
      <c r="K97"/>
    </row>
    <row r="98" spans="1:11" x14ac:dyDescent="0.3">
      <c r="B98" t="s">
        <v>9</v>
      </c>
      <c r="C98">
        <v>1</v>
      </c>
      <c r="D98" s="1">
        <v>76.363787028191155</v>
      </c>
      <c r="F98" t="s">
        <v>9</v>
      </c>
      <c r="G98">
        <v>1</v>
      </c>
      <c r="H98" s="1">
        <v>305.45514811276462</v>
      </c>
      <c r="I98" s="1">
        <f t="shared" si="2"/>
        <v>1.7276874893255922E-2</v>
      </c>
      <c r="J98" s="1">
        <f t="shared" si="3"/>
        <v>1.7276874893255918E-2</v>
      </c>
      <c r="K98"/>
    </row>
    <row r="99" spans="1:11" x14ac:dyDescent="0.3">
      <c r="A99" t="s">
        <v>42</v>
      </c>
      <c r="B99" t="s">
        <v>13</v>
      </c>
      <c r="C99">
        <v>1</v>
      </c>
      <c r="D99" s="1">
        <v>190.16055786407966</v>
      </c>
      <c r="E99" t="s">
        <v>42</v>
      </c>
      <c r="F99" t="s">
        <v>13</v>
      </c>
      <c r="G99">
        <v>1</v>
      </c>
      <c r="H99" s="1">
        <v>760.64223145631865</v>
      </c>
      <c r="I99" s="1">
        <f t="shared" si="2"/>
        <v>4.302275064798184E-2</v>
      </c>
      <c r="J99" s="1">
        <f t="shared" si="3"/>
        <v>4.3022750647981826E-2</v>
      </c>
      <c r="K99"/>
    </row>
    <row r="100" spans="1:11" x14ac:dyDescent="0.3">
      <c r="B100" t="s">
        <v>9</v>
      </c>
      <c r="C100">
        <v>3</v>
      </c>
      <c r="D100" s="1">
        <v>673.12280259185923</v>
      </c>
      <c r="F100" t="s">
        <v>9</v>
      </c>
      <c r="G100">
        <v>3</v>
      </c>
      <c r="H100" s="1">
        <v>2692.4912103674369</v>
      </c>
      <c r="I100" s="1">
        <f t="shared" si="2"/>
        <v>0.15229022683073742</v>
      </c>
      <c r="J100" s="1">
        <f t="shared" si="3"/>
        <v>0.15229022683073737</v>
      </c>
      <c r="K100"/>
    </row>
    <row r="101" spans="1:11" x14ac:dyDescent="0.3">
      <c r="A101" t="s">
        <v>43</v>
      </c>
      <c r="B101" t="s">
        <v>9</v>
      </c>
      <c r="C101">
        <v>3</v>
      </c>
      <c r="D101" s="1">
        <v>654.99161266373892</v>
      </c>
      <c r="E101" t="s">
        <v>43</v>
      </c>
      <c r="F101" t="s">
        <v>9</v>
      </c>
      <c r="G101">
        <v>3</v>
      </c>
      <c r="H101" s="1">
        <v>2619.9664506549552</v>
      </c>
      <c r="I101" s="1">
        <f t="shared" si="2"/>
        <v>0.14818814766147945</v>
      </c>
      <c r="J101" s="1">
        <f t="shared" si="3"/>
        <v>0.14818814766147936</v>
      </c>
      <c r="K101"/>
    </row>
    <row r="102" spans="1:11" x14ac:dyDescent="0.3">
      <c r="H102" s="1">
        <v>1768000</v>
      </c>
      <c r="I102" s="1">
        <v>100</v>
      </c>
      <c r="J102" s="1">
        <v>100</v>
      </c>
      <c r="K102"/>
    </row>
    <row r="103" spans="1:11" x14ac:dyDescent="0.3">
      <c r="H103" s="1"/>
      <c r="K103"/>
    </row>
    <row r="104" spans="1:11" x14ac:dyDescent="0.3">
      <c r="H104" s="1"/>
      <c r="K104"/>
    </row>
    <row r="105" spans="1:11" x14ac:dyDescent="0.3">
      <c r="H105" s="1"/>
      <c r="K105"/>
    </row>
    <row r="106" spans="1:11" x14ac:dyDescent="0.3">
      <c r="H106" s="1"/>
      <c r="K106"/>
    </row>
    <row r="107" spans="1:11" x14ac:dyDescent="0.3">
      <c r="H107" s="1"/>
      <c r="K107"/>
    </row>
    <row r="108" spans="1:11" x14ac:dyDescent="0.3">
      <c r="H108" s="1"/>
      <c r="K108"/>
    </row>
    <row r="109" spans="1:11" x14ac:dyDescent="0.3">
      <c r="H109" s="1"/>
      <c r="K109"/>
    </row>
    <row r="110" spans="1:11" x14ac:dyDescent="0.3">
      <c r="H110" s="1"/>
      <c r="K110"/>
    </row>
    <row r="111" spans="1:11" x14ac:dyDescent="0.3">
      <c r="H111" s="1"/>
      <c r="K111"/>
    </row>
    <row r="112" spans="1:11" x14ac:dyDescent="0.3">
      <c r="H112" s="1"/>
      <c r="K112"/>
    </row>
    <row r="113" spans="8:11" x14ac:dyDescent="0.3">
      <c r="H113" s="1"/>
      <c r="K113"/>
    </row>
    <row r="114" spans="8:11" x14ac:dyDescent="0.3">
      <c r="H114" s="1"/>
      <c r="K114"/>
    </row>
    <row r="115" spans="8:11" x14ac:dyDescent="0.3">
      <c r="H115" s="1"/>
      <c r="K115"/>
    </row>
    <row r="116" spans="8:11" x14ac:dyDescent="0.3">
      <c r="H116" s="1"/>
      <c r="K1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2022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Filipponi Alessandro</cp:lastModifiedBy>
  <dcterms:created xsi:type="dcterms:W3CDTF">2021-05-13T08:34:21Z</dcterms:created>
  <dcterms:modified xsi:type="dcterms:W3CDTF">2023-07-31T08:53:18Z</dcterms:modified>
</cp:coreProperties>
</file>